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最终版" sheetId="4" r:id="rId1"/>
  </sheets>
  <calcPr calcId="124519"/>
</workbook>
</file>

<file path=xl/calcChain.xml><?xml version="1.0" encoding="utf-8"?>
<calcChain xmlns="http://schemas.openxmlformats.org/spreadsheetml/2006/main">
  <c r="F27" i="4"/>
  <c r="D10"/>
  <c r="B43"/>
  <c r="B27"/>
  <c r="B35"/>
  <c r="B40"/>
  <c r="D44"/>
  <c r="F47"/>
  <c r="F48" l="1"/>
</calcChain>
</file>

<file path=xl/sharedStrings.xml><?xml version="1.0" encoding="utf-8"?>
<sst xmlns="http://schemas.openxmlformats.org/spreadsheetml/2006/main" count="144" uniqueCount="116">
  <si>
    <t>部长</t>
  </si>
  <si>
    <t>副部长</t>
  </si>
  <si>
    <t>汽轮机专工</t>
  </si>
  <si>
    <t>锅炉专工</t>
  </si>
  <si>
    <t>电气专工</t>
  </si>
  <si>
    <t>输煤专工</t>
  </si>
  <si>
    <t>电气技术员</t>
  </si>
  <si>
    <t>技经主管</t>
  </si>
  <si>
    <t>人事主管</t>
  </si>
  <si>
    <t>安全专工</t>
  </si>
  <si>
    <t>资料员</t>
  </si>
  <si>
    <t>采购主管</t>
  </si>
  <si>
    <t>仓储主管</t>
  </si>
  <si>
    <t>采购员</t>
  </si>
  <si>
    <t>保管员</t>
  </si>
  <si>
    <t>后勤主管</t>
  </si>
  <si>
    <t>文书</t>
  </si>
  <si>
    <t>主厨</t>
  </si>
  <si>
    <t>副厨</t>
  </si>
  <si>
    <t>司机</t>
  </si>
  <si>
    <t>保安</t>
  </si>
  <si>
    <t>财务主管</t>
  </si>
  <si>
    <t>主管会计</t>
  </si>
  <si>
    <t>辅助会计</t>
  </si>
  <si>
    <t>出纳</t>
  </si>
  <si>
    <t>行政及党工主管</t>
  </si>
  <si>
    <t>车队、保卫管理员</t>
  </si>
  <si>
    <t>餐饮、住宿管理员</t>
  </si>
  <si>
    <t>档案、资料、办公劳动用品管理员</t>
  </si>
  <si>
    <t>人事招聘、培训、绩效考核</t>
  </si>
  <si>
    <t>党务、工会干事</t>
  </si>
  <si>
    <t>厨师班长</t>
  </si>
  <si>
    <t>帮厨</t>
  </si>
  <si>
    <t>绿化工</t>
  </si>
  <si>
    <t>服务员</t>
  </si>
  <si>
    <t>保洁员</t>
  </si>
  <si>
    <t>消防队长</t>
  </si>
  <si>
    <t>消防员</t>
  </si>
  <si>
    <t>招投标及合同主管</t>
  </si>
  <si>
    <t>营销交易主管</t>
  </si>
  <si>
    <t>主管预算员</t>
  </si>
  <si>
    <t>辅助预算员</t>
  </si>
  <si>
    <t>通讯信息管理员</t>
  </si>
  <si>
    <t>营销交易员</t>
  </si>
  <si>
    <t>生产经营统计</t>
  </si>
  <si>
    <t>工程管理、资料员</t>
  </si>
  <si>
    <t>热控专工</t>
  </si>
  <si>
    <t>继电保护及通讯信息专工</t>
  </si>
  <si>
    <t>热控班长</t>
  </si>
  <si>
    <t>热工主修</t>
  </si>
  <si>
    <t>热工辅修</t>
  </si>
  <si>
    <t>电气班长</t>
  </si>
  <si>
    <t>电气主修</t>
  </si>
  <si>
    <t>电气辅修</t>
  </si>
  <si>
    <t>锅炉班长</t>
  </si>
  <si>
    <t>锅炉主修</t>
  </si>
  <si>
    <t>锅炉辅修</t>
  </si>
  <si>
    <t>汽轮机班长</t>
  </si>
  <si>
    <t>汽轮机主修</t>
  </si>
  <si>
    <t>汽轮机辅修</t>
  </si>
  <si>
    <t>化学、脱硫及水系统班长</t>
  </si>
  <si>
    <t>化学、脱硫及水系统主修</t>
  </si>
  <si>
    <t>化学、脱硫及水系统辅修</t>
  </si>
  <si>
    <t>输煤、除尘班长</t>
  </si>
  <si>
    <t>输煤、除尘主修</t>
  </si>
  <si>
    <t>输煤、除尘辅修</t>
  </si>
  <si>
    <t>高压焊工</t>
  </si>
  <si>
    <t>普通焊工</t>
  </si>
  <si>
    <t>起重工</t>
  </si>
  <si>
    <t>架子工</t>
  </si>
  <si>
    <t>行车司机</t>
  </si>
  <si>
    <t>单元长</t>
  </si>
  <si>
    <t>化学、脱硫及环保专工</t>
  </si>
  <si>
    <t>输煤、除尘专工</t>
  </si>
  <si>
    <t>机炉电班长</t>
  </si>
  <si>
    <t>集控主值班员</t>
  </si>
  <si>
    <t>集控副值班员</t>
  </si>
  <si>
    <t>集控巡检</t>
  </si>
  <si>
    <t>集控备用人员</t>
  </si>
  <si>
    <t>化学、制氢及水系统班长</t>
  </si>
  <si>
    <t>脱硫班长</t>
  </si>
  <si>
    <t>输煤及除尘班长</t>
  </si>
  <si>
    <t>化学、输煤、除尘、环保主值班员</t>
  </si>
  <si>
    <t>化学、输煤、除尘、环保副值班员</t>
  </si>
  <si>
    <t>脱硫及除尘巡检</t>
  </si>
  <si>
    <t>化学、氢站、油库、水系统、氨区巡检</t>
  </si>
  <si>
    <t>输煤工</t>
  </si>
  <si>
    <t>灰场管理员</t>
  </si>
  <si>
    <t>斗轮机司机</t>
  </si>
  <si>
    <t>煤场管理员</t>
  </si>
  <si>
    <t>推煤司机</t>
  </si>
  <si>
    <t>辅控备用人员</t>
  </si>
  <si>
    <t>化学、脱硫、化验及环保专工</t>
  </si>
  <si>
    <t>机务安全监察</t>
  </si>
  <si>
    <t>化学及环保安全监察</t>
  </si>
  <si>
    <t>缺陷及技术监督管理员</t>
  </si>
  <si>
    <t>电热安全监察</t>
  </si>
  <si>
    <t>生产计划管理员</t>
  </si>
  <si>
    <t>安全培训管理员</t>
  </si>
  <si>
    <t>节能环保管理员</t>
  </si>
  <si>
    <t>职业健康管理员</t>
  </si>
  <si>
    <t>金属、焊接监督员</t>
  </si>
  <si>
    <t>需求人数</t>
    <phoneticPr fontId="2" type="noConversion"/>
  </si>
  <si>
    <t>1.综合管理部</t>
    <phoneticPr fontId="4" type="noConversion"/>
  </si>
  <si>
    <t>需求岗位</t>
    <phoneticPr fontId="2" type="noConversion"/>
  </si>
  <si>
    <t>小计</t>
    <phoneticPr fontId="4" type="noConversion"/>
  </si>
  <si>
    <t>5.设备部</t>
    <phoneticPr fontId="4" type="noConversion"/>
  </si>
  <si>
    <t>小计</t>
    <phoneticPr fontId="4" type="noConversion"/>
  </si>
  <si>
    <t>2.财务管理部</t>
    <phoneticPr fontId="4" type="noConversion"/>
  </si>
  <si>
    <t>7.安全生产技术部</t>
    <phoneticPr fontId="4" type="noConversion"/>
  </si>
  <si>
    <t>3.物资管理部</t>
    <phoneticPr fontId="4" type="noConversion"/>
  </si>
  <si>
    <t>小计</t>
    <phoneticPr fontId="4" type="noConversion"/>
  </si>
  <si>
    <t>4.计划经营部</t>
    <phoneticPr fontId="4" type="noConversion"/>
  </si>
  <si>
    <t>6.发电部</t>
    <phoneticPr fontId="4" type="noConversion"/>
  </si>
  <si>
    <t>合计</t>
    <phoneticPr fontId="4" type="noConversion"/>
  </si>
  <si>
    <t>电力产业人才需求信息表（五年人才需求）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</si>
</sst>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F49"/>
  <sheetViews>
    <sheetView tabSelected="1" workbookViewId="0">
      <selection activeCell="I12" sqref="I12"/>
    </sheetView>
  </sheetViews>
  <sheetFormatPr defaultColWidth="9" defaultRowHeight="13.5"/>
  <cols>
    <col min="1" max="1" width="21.5" style="2" customWidth="1"/>
    <col min="2" max="2" width="5.125" style="1" customWidth="1"/>
    <col min="3" max="3" width="18.625" style="1" customWidth="1"/>
    <col min="4" max="4" width="6.75" style="1" customWidth="1"/>
    <col min="5" max="5" width="28" style="1" customWidth="1"/>
    <col min="6" max="6" width="5.125" style="1" customWidth="1"/>
    <col min="7" max="9" width="9" style="1" customWidth="1"/>
    <col min="10" max="16384" width="9" style="1"/>
  </cols>
  <sheetData>
    <row r="2" spans="1:6" ht="24" customHeight="1">
      <c r="A2" s="11" t="s">
        <v>115</v>
      </c>
      <c r="B2" s="11"/>
      <c r="C2" s="11"/>
      <c r="D2" s="11"/>
      <c r="E2" s="11"/>
      <c r="F2" s="11"/>
    </row>
    <row r="3" spans="1:6" ht="27">
      <c r="A3" s="9" t="s">
        <v>104</v>
      </c>
      <c r="B3" s="9" t="s">
        <v>102</v>
      </c>
      <c r="C3" s="9" t="s">
        <v>104</v>
      </c>
      <c r="D3" s="9" t="s">
        <v>102</v>
      </c>
      <c r="E3" s="9" t="s">
        <v>104</v>
      </c>
      <c r="F3" s="9" t="s">
        <v>102</v>
      </c>
    </row>
    <row r="4" spans="1:6">
      <c r="A4" s="10" t="s">
        <v>103</v>
      </c>
      <c r="B4" s="10"/>
      <c r="C4" s="3" t="s">
        <v>40</v>
      </c>
      <c r="D4" s="4">
        <v>2</v>
      </c>
      <c r="E4" s="3" t="s">
        <v>2</v>
      </c>
      <c r="F4" s="4">
        <v>1</v>
      </c>
    </row>
    <row r="5" spans="1:6">
      <c r="A5" s="3" t="s">
        <v>0</v>
      </c>
      <c r="B5" s="4">
        <v>1</v>
      </c>
      <c r="C5" s="3" t="s">
        <v>41</v>
      </c>
      <c r="D5" s="4">
        <v>2</v>
      </c>
      <c r="E5" s="3" t="s">
        <v>4</v>
      </c>
      <c r="F5" s="4">
        <v>1</v>
      </c>
    </row>
    <row r="6" spans="1:6" ht="13.5" customHeight="1">
      <c r="A6" s="3" t="s">
        <v>1</v>
      </c>
      <c r="B6" s="4">
        <v>1</v>
      </c>
      <c r="C6" s="3" t="s">
        <v>42</v>
      </c>
      <c r="D6" s="4">
        <v>1</v>
      </c>
      <c r="E6" s="3" t="s">
        <v>72</v>
      </c>
      <c r="F6" s="4">
        <v>1</v>
      </c>
    </row>
    <row r="7" spans="1:6">
      <c r="A7" s="3" t="s">
        <v>25</v>
      </c>
      <c r="B7" s="4">
        <v>1</v>
      </c>
      <c r="C7" s="3" t="s">
        <v>43</v>
      </c>
      <c r="D7" s="4">
        <v>1</v>
      </c>
      <c r="E7" s="3" t="s">
        <v>73</v>
      </c>
      <c r="F7" s="4">
        <v>1</v>
      </c>
    </row>
    <row r="8" spans="1:6">
      <c r="A8" s="3" t="s">
        <v>8</v>
      </c>
      <c r="B8" s="4">
        <v>1</v>
      </c>
      <c r="C8" s="3" t="s">
        <v>44</v>
      </c>
      <c r="D8" s="4">
        <v>1</v>
      </c>
      <c r="E8" s="3" t="s">
        <v>74</v>
      </c>
      <c r="F8" s="4">
        <v>15</v>
      </c>
    </row>
    <row r="9" spans="1:6">
      <c r="A9" s="3" t="s">
        <v>15</v>
      </c>
      <c r="B9" s="4">
        <v>1</v>
      </c>
      <c r="C9" s="3" t="s">
        <v>45</v>
      </c>
      <c r="D9" s="4">
        <v>1</v>
      </c>
      <c r="E9" s="3" t="s">
        <v>75</v>
      </c>
      <c r="F9" s="4">
        <v>19</v>
      </c>
    </row>
    <row r="10" spans="1:6">
      <c r="A10" s="3" t="s">
        <v>26</v>
      </c>
      <c r="B10" s="4">
        <v>1</v>
      </c>
      <c r="C10" s="5" t="s">
        <v>105</v>
      </c>
      <c r="D10" s="6">
        <f>SUM(D4:D9,B45:B49)</f>
        <v>13</v>
      </c>
      <c r="E10" s="3" t="s">
        <v>76</v>
      </c>
      <c r="F10" s="4">
        <v>13</v>
      </c>
    </row>
    <row r="11" spans="1:6">
      <c r="A11" s="3" t="s">
        <v>27</v>
      </c>
      <c r="B11" s="4">
        <v>1</v>
      </c>
      <c r="C11" s="10" t="s">
        <v>106</v>
      </c>
      <c r="D11" s="10"/>
      <c r="E11" s="3" t="s">
        <v>77</v>
      </c>
      <c r="F11" s="4">
        <v>4</v>
      </c>
    </row>
    <row r="12" spans="1:6" ht="24">
      <c r="A12" s="3" t="s">
        <v>28</v>
      </c>
      <c r="B12" s="4">
        <v>2</v>
      </c>
      <c r="C12" s="3" t="s">
        <v>0</v>
      </c>
      <c r="D12" s="4">
        <v>1</v>
      </c>
      <c r="E12" s="3" t="s">
        <v>78</v>
      </c>
      <c r="F12" s="4">
        <v>6</v>
      </c>
    </row>
    <row r="13" spans="1:6">
      <c r="A13" s="3" t="s">
        <v>29</v>
      </c>
      <c r="B13" s="4">
        <v>1</v>
      </c>
      <c r="C13" s="3" t="s">
        <v>1</v>
      </c>
      <c r="D13" s="4">
        <v>2</v>
      </c>
      <c r="E13" s="3" t="s">
        <v>79</v>
      </c>
      <c r="F13" s="4">
        <v>5</v>
      </c>
    </row>
    <row r="14" spans="1:6">
      <c r="A14" s="3" t="s">
        <v>16</v>
      </c>
      <c r="B14" s="4">
        <v>1</v>
      </c>
      <c r="C14" s="3" t="s">
        <v>46</v>
      </c>
      <c r="D14" s="4">
        <v>1</v>
      </c>
      <c r="E14" s="3" t="s">
        <v>80</v>
      </c>
      <c r="F14" s="4">
        <v>5</v>
      </c>
    </row>
    <row r="15" spans="1:6">
      <c r="A15" s="3" t="s">
        <v>30</v>
      </c>
      <c r="B15" s="4">
        <v>1</v>
      </c>
      <c r="C15" s="3" t="s">
        <v>3</v>
      </c>
      <c r="D15" s="4">
        <v>1</v>
      </c>
      <c r="E15" s="3" t="s">
        <v>81</v>
      </c>
      <c r="F15" s="4">
        <v>5</v>
      </c>
    </row>
    <row r="16" spans="1:6">
      <c r="A16" s="3" t="s">
        <v>19</v>
      </c>
      <c r="B16" s="4">
        <v>6</v>
      </c>
      <c r="C16" s="3" t="s">
        <v>2</v>
      </c>
      <c r="D16" s="4">
        <v>1</v>
      </c>
      <c r="E16" s="3" t="s">
        <v>82</v>
      </c>
      <c r="F16" s="4">
        <v>2</v>
      </c>
    </row>
    <row r="17" spans="1:6">
      <c r="A17" s="3" t="s">
        <v>31</v>
      </c>
      <c r="B17" s="4">
        <v>1</v>
      </c>
      <c r="C17" s="3" t="s">
        <v>4</v>
      </c>
      <c r="D17" s="4">
        <v>1</v>
      </c>
      <c r="E17" s="3" t="s">
        <v>83</v>
      </c>
      <c r="F17" s="4">
        <v>8</v>
      </c>
    </row>
    <row r="18" spans="1:6">
      <c r="A18" s="3" t="s">
        <v>17</v>
      </c>
      <c r="B18" s="4">
        <v>4</v>
      </c>
      <c r="C18" s="3" t="s">
        <v>47</v>
      </c>
      <c r="D18" s="4">
        <v>1</v>
      </c>
      <c r="E18" s="3" t="s">
        <v>84</v>
      </c>
      <c r="F18" s="4">
        <v>10</v>
      </c>
    </row>
    <row r="19" spans="1:6" ht="24">
      <c r="A19" s="3" t="s">
        <v>18</v>
      </c>
      <c r="B19" s="4">
        <v>7</v>
      </c>
      <c r="C19" s="3" t="s">
        <v>48</v>
      </c>
      <c r="D19" s="4">
        <v>1</v>
      </c>
      <c r="E19" s="3" t="s">
        <v>85</v>
      </c>
      <c r="F19" s="4">
        <v>14</v>
      </c>
    </row>
    <row r="20" spans="1:6" ht="19.5" customHeight="1">
      <c r="A20" s="3" t="s">
        <v>32</v>
      </c>
      <c r="B20" s="4">
        <v>3</v>
      </c>
      <c r="C20" s="3" t="s">
        <v>49</v>
      </c>
      <c r="D20" s="4">
        <v>1</v>
      </c>
      <c r="E20" s="3" t="s">
        <v>86</v>
      </c>
      <c r="F20" s="4">
        <v>20</v>
      </c>
    </row>
    <row r="21" spans="1:6">
      <c r="A21" s="3" t="s">
        <v>33</v>
      </c>
      <c r="B21" s="4">
        <v>6</v>
      </c>
      <c r="C21" s="3" t="s">
        <v>50</v>
      </c>
      <c r="D21" s="4">
        <v>10</v>
      </c>
      <c r="E21" s="3" t="s">
        <v>87</v>
      </c>
      <c r="F21" s="4">
        <v>4</v>
      </c>
    </row>
    <row r="22" spans="1:6">
      <c r="A22" s="3" t="s">
        <v>34</v>
      </c>
      <c r="B22" s="4">
        <v>4</v>
      </c>
      <c r="C22" s="3" t="s">
        <v>51</v>
      </c>
      <c r="D22" s="4">
        <v>1</v>
      </c>
      <c r="E22" s="3" t="s">
        <v>88</v>
      </c>
      <c r="F22" s="4">
        <v>5</v>
      </c>
    </row>
    <row r="23" spans="1:6">
      <c r="A23" s="3" t="s">
        <v>35</v>
      </c>
      <c r="B23" s="4">
        <v>10</v>
      </c>
      <c r="C23" s="3" t="s">
        <v>6</v>
      </c>
      <c r="D23" s="4">
        <v>1</v>
      </c>
      <c r="E23" s="3" t="s">
        <v>89</v>
      </c>
      <c r="F23" s="4">
        <v>2</v>
      </c>
    </row>
    <row r="24" spans="1:6" ht="13.5" customHeight="1">
      <c r="A24" s="3" t="s">
        <v>20</v>
      </c>
      <c r="B24" s="4">
        <v>6</v>
      </c>
      <c r="C24" s="3" t="s">
        <v>52</v>
      </c>
      <c r="D24" s="4">
        <v>1</v>
      </c>
      <c r="E24" s="3" t="s">
        <v>90</v>
      </c>
      <c r="F24" s="4">
        <v>2</v>
      </c>
    </row>
    <row r="25" spans="1:6">
      <c r="A25" s="3" t="s">
        <v>36</v>
      </c>
      <c r="B25" s="4">
        <v>1</v>
      </c>
      <c r="C25" s="3" t="s">
        <v>53</v>
      </c>
      <c r="D25" s="4">
        <v>3</v>
      </c>
      <c r="E25" s="3" t="s">
        <v>10</v>
      </c>
      <c r="F25" s="4">
        <v>1</v>
      </c>
    </row>
    <row r="26" spans="1:6">
      <c r="A26" s="3" t="s">
        <v>37</v>
      </c>
      <c r="B26" s="4">
        <v>20</v>
      </c>
      <c r="C26" s="3" t="s">
        <v>54</v>
      </c>
      <c r="D26" s="4">
        <v>1</v>
      </c>
      <c r="E26" s="3" t="s">
        <v>91</v>
      </c>
      <c r="F26" s="4">
        <v>6</v>
      </c>
    </row>
    <row r="27" spans="1:6">
      <c r="A27" s="5" t="s">
        <v>107</v>
      </c>
      <c r="B27" s="6">
        <f>SUM(B5:B26)</f>
        <v>80</v>
      </c>
      <c r="C27" s="3" t="s">
        <v>55</v>
      </c>
      <c r="D27" s="4">
        <v>5</v>
      </c>
      <c r="E27" s="5" t="s">
        <v>107</v>
      </c>
      <c r="F27" s="6">
        <f>SUM(F4:F26,D46:D49)</f>
        <v>156</v>
      </c>
    </row>
    <row r="28" spans="1:6" ht="13.5" customHeight="1">
      <c r="A28" s="10" t="s">
        <v>108</v>
      </c>
      <c r="B28" s="10"/>
      <c r="C28" s="3" t="s">
        <v>10</v>
      </c>
      <c r="D28" s="4">
        <v>1</v>
      </c>
      <c r="E28" s="10" t="s">
        <v>109</v>
      </c>
      <c r="F28" s="10"/>
    </row>
    <row r="29" spans="1:6">
      <c r="A29" s="3" t="s">
        <v>0</v>
      </c>
      <c r="B29" s="4">
        <v>1</v>
      </c>
      <c r="C29" s="3" t="s">
        <v>56</v>
      </c>
      <c r="D29" s="4">
        <v>3</v>
      </c>
      <c r="E29" s="3" t="s">
        <v>0</v>
      </c>
      <c r="F29" s="4">
        <v>1</v>
      </c>
    </row>
    <row r="30" spans="1:6">
      <c r="A30" s="3" t="s">
        <v>1</v>
      </c>
      <c r="B30" s="4">
        <v>1</v>
      </c>
      <c r="C30" s="3" t="s">
        <v>57</v>
      </c>
      <c r="D30" s="4">
        <v>1</v>
      </c>
      <c r="E30" s="3" t="s">
        <v>1</v>
      </c>
      <c r="F30" s="4">
        <v>2</v>
      </c>
    </row>
    <row r="31" spans="1:6">
      <c r="A31" s="3" t="s">
        <v>21</v>
      </c>
      <c r="B31" s="4">
        <v>1</v>
      </c>
      <c r="C31" s="3" t="s">
        <v>58</v>
      </c>
      <c r="D31" s="4">
        <v>1</v>
      </c>
      <c r="E31" s="3" t="s">
        <v>9</v>
      </c>
      <c r="F31" s="4">
        <v>1</v>
      </c>
    </row>
    <row r="32" spans="1:6">
      <c r="A32" s="3" t="s">
        <v>22</v>
      </c>
      <c r="B32" s="4">
        <v>3</v>
      </c>
      <c r="C32" s="3" t="s">
        <v>59</v>
      </c>
      <c r="D32" s="4">
        <v>7</v>
      </c>
      <c r="E32" s="3" t="s">
        <v>3</v>
      </c>
      <c r="F32" s="4">
        <v>1</v>
      </c>
    </row>
    <row r="33" spans="1:6">
      <c r="A33" s="3" t="s">
        <v>23</v>
      </c>
      <c r="B33" s="4">
        <v>3</v>
      </c>
      <c r="C33" s="3" t="s">
        <v>60</v>
      </c>
      <c r="D33" s="4">
        <v>1</v>
      </c>
      <c r="E33" s="3" t="s">
        <v>2</v>
      </c>
      <c r="F33" s="4">
        <v>1</v>
      </c>
    </row>
    <row r="34" spans="1:6">
      <c r="A34" s="3" t="s">
        <v>24</v>
      </c>
      <c r="B34" s="4">
        <v>2</v>
      </c>
      <c r="C34" s="3" t="s">
        <v>61</v>
      </c>
      <c r="D34" s="4">
        <v>4</v>
      </c>
      <c r="E34" s="3" t="s">
        <v>4</v>
      </c>
      <c r="F34" s="4">
        <v>1</v>
      </c>
    </row>
    <row r="35" spans="1:6">
      <c r="A35" s="5" t="s">
        <v>105</v>
      </c>
      <c r="B35" s="6">
        <f>SUM(B29:B34)</f>
        <v>11</v>
      </c>
      <c r="C35" s="3" t="s">
        <v>62</v>
      </c>
      <c r="D35" s="4">
        <v>6</v>
      </c>
      <c r="E35" s="3" t="s">
        <v>46</v>
      </c>
      <c r="F35" s="4">
        <v>1</v>
      </c>
    </row>
    <row r="36" spans="1:6" ht="13.5" customHeight="1">
      <c r="A36" s="10" t="s">
        <v>110</v>
      </c>
      <c r="B36" s="10"/>
      <c r="C36" s="3" t="s">
        <v>63</v>
      </c>
      <c r="D36" s="4">
        <v>1</v>
      </c>
      <c r="E36" s="3" t="s">
        <v>92</v>
      </c>
      <c r="F36" s="4">
        <v>1</v>
      </c>
    </row>
    <row r="37" spans="1:6">
      <c r="A37" s="3" t="s">
        <v>0</v>
      </c>
      <c r="B37" s="4">
        <v>1</v>
      </c>
      <c r="C37" s="3" t="s">
        <v>64</v>
      </c>
      <c r="D37" s="4">
        <v>2</v>
      </c>
      <c r="E37" s="3" t="s">
        <v>5</v>
      </c>
      <c r="F37" s="4">
        <v>1</v>
      </c>
    </row>
    <row r="38" spans="1:6">
      <c r="A38" s="3" t="s">
        <v>1</v>
      </c>
      <c r="B38" s="4">
        <v>1</v>
      </c>
      <c r="C38" s="3" t="s">
        <v>65</v>
      </c>
      <c r="D38" s="4">
        <v>4</v>
      </c>
      <c r="E38" s="3" t="s">
        <v>93</v>
      </c>
      <c r="F38" s="4">
        <v>2</v>
      </c>
    </row>
    <row r="39" spans="1:6">
      <c r="A39" s="3" t="s">
        <v>12</v>
      </c>
      <c r="B39" s="4">
        <v>1</v>
      </c>
      <c r="C39" s="3" t="s">
        <v>66</v>
      </c>
      <c r="D39" s="4">
        <v>6</v>
      </c>
      <c r="E39" s="3" t="s">
        <v>94</v>
      </c>
      <c r="F39" s="4">
        <v>1</v>
      </c>
    </row>
    <row r="40" spans="1:6">
      <c r="A40" s="3" t="s">
        <v>11</v>
      </c>
      <c r="B40" s="4">
        <f>SUM(B37:B39)</f>
        <v>3</v>
      </c>
      <c r="C40" s="3" t="s">
        <v>67</v>
      </c>
      <c r="D40" s="4">
        <v>6</v>
      </c>
      <c r="E40" s="3" t="s">
        <v>95</v>
      </c>
      <c r="F40" s="4">
        <v>1</v>
      </c>
    </row>
    <row r="41" spans="1:6" ht="17.25" customHeight="1">
      <c r="A41" s="3" t="s">
        <v>13</v>
      </c>
      <c r="B41" s="4">
        <v>2</v>
      </c>
      <c r="C41" s="3" t="s">
        <v>68</v>
      </c>
      <c r="D41" s="4">
        <v>1</v>
      </c>
      <c r="E41" s="3" t="s">
        <v>96</v>
      </c>
      <c r="F41" s="4">
        <v>1</v>
      </c>
    </row>
    <row r="42" spans="1:6">
      <c r="A42" s="3" t="s">
        <v>14</v>
      </c>
      <c r="B42" s="4">
        <v>4</v>
      </c>
      <c r="C42" s="3" t="s">
        <v>69</v>
      </c>
      <c r="D42" s="4">
        <v>4</v>
      </c>
      <c r="E42" s="3" t="s">
        <v>97</v>
      </c>
      <c r="F42" s="4">
        <v>1</v>
      </c>
    </row>
    <row r="43" spans="1:6">
      <c r="A43" s="5" t="s">
        <v>111</v>
      </c>
      <c r="B43" s="6">
        <f>SUM(B37:B42)</f>
        <v>12</v>
      </c>
      <c r="C43" s="3" t="s">
        <v>70</v>
      </c>
      <c r="D43" s="4">
        <v>2</v>
      </c>
      <c r="E43" s="3" t="s">
        <v>98</v>
      </c>
      <c r="F43" s="4">
        <v>1</v>
      </c>
    </row>
    <row r="44" spans="1:6" ht="13.5" customHeight="1">
      <c r="A44" s="10" t="s">
        <v>112</v>
      </c>
      <c r="B44" s="10"/>
      <c r="C44" s="5" t="s">
        <v>111</v>
      </c>
      <c r="D44" s="6">
        <f>SUM(D12:D43)</f>
        <v>82</v>
      </c>
      <c r="E44" s="3" t="s">
        <v>99</v>
      </c>
      <c r="F44" s="4">
        <v>1</v>
      </c>
    </row>
    <row r="45" spans="1:6" ht="13.5" customHeight="1">
      <c r="A45" s="3" t="s">
        <v>0</v>
      </c>
      <c r="B45" s="4">
        <v>1</v>
      </c>
      <c r="C45" s="10" t="s">
        <v>113</v>
      </c>
      <c r="D45" s="10"/>
      <c r="E45" s="3" t="s">
        <v>100</v>
      </c>
      <c r="F45" s="4">
        <v>1</v>
      </c>
    </row>
    <row r="46" spans="1:6" ht="13.5" customHeight="1">
      <c r="A46" s="3" t="s">
        <v>1</v>
      </c>
      <c r="B46" s="4">
        <v>1</v>
      </c>
      <c r="C46" s="3" t="s">
        <v>0</v>
      </c>
      <c r="D46" s="4">
        <v>1</v>
      </c>
      <c r="E46" s="3" t="s">
        <v>101</v>
      </c>
      <c r="F46" s="4">
        <v>2</v>
      </c>
    </row>
    <row r="47" spans="1:6">
      <c r="A47" s="3" t="s">
        <v>7</v>
      </c>
      <c r="B47" s="4">
        <v>1</v>
      </c>
      <c r="C47" s="3" t="s">
        <v>1</v>
      </c>
      <c r="D47" s="4">
        <v>2</v>
      </c>
      <c r="E47" s="5" t="s">
        <v>105</v>
      </c>
      <c r="F47" s="6">
        <f>SUM(F29:F46)</f>
        <v>21</v>
      </c>
    </row>
    <row r="48" spans="1:6">
      <c r="A48" s="3" t="s">
        <v>38</v>
      </c>
      <c r="B48" s="4">
        <v>1</v>
      </c>
      <c r="C48" s="3" t="s">
        <v>71</v>
      </c>
      <c r="D48" s="4">
        <v>2</v>
      </c>
      <c r="E48" s="7" t="s">
        <v>114</v>
      </c>
      <c r="F48" s="8">
        <f>B27+B35+B43+D10+D44+F27+F47</f>
        <v>375</v>
      </c>
    </row>
    <row r="49" spans="1:4">
      <c r="A49" s="3" t="s">
        <v>39</v>
      </c>
      <c r="B49" s="4">
        <v>1</v>
      </c>
      <c r="C49" s="3" t="s">
        <v>3</v>
      </c>
      <c r="D49" s="4">
        <v>1</v>
      </c>
    </row>
  </sheetData>
  <mergeCells count="8">
    <mergeCell ref="E28:F28"/>
    <mergeCell ref="A36:B36"/>
    <mergeCell ref="A2:F2"/>
    <mergeCell ref="A44:B44"/>
    <mergeCell ref="C45:D45"/>
    <mergeCell ref="A4:B4"/>
    <mergeCell ref="C11:D11"/>
    <mergeCell ref="A28:B28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王玥</dc:creator>
  <cp:lastModifiedBy>王耀</cp:lastModifiedBy>
  <cp:lastPrinted>2019-11-11T02:00:32Z</cp:lastPrinted>
  <dcterms:created xsi:type="dcterms:W3CDTF">2019-10-21T06:06:00Z</dcterms:created>
  <dcterms:modified xsi:type="dcterms:W3CDTF">2019-11-22T01:22:14Z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